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潮阳区2020年租赁补贴对象公示名单（共11户）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<sst xmlns="http://schemas.openxmlformats.org/spreadsheetml/2006/main" count="67" uniqueCount="55">
  <si>
    <t xml:space="preserve">  附件： </t>
  </si>
  <si>
    <t>潮阳区2020年租赁补贴对象公示名单（共11户）</t>
  </si>
  <si>
    <t xml:space="preserve">汕头市潮阳区住房保障工作领导小组办公室                    登记时间：2020年3月26日   </t>
  </si>
  <si>
    <t>序号</t>
  </si>
  <si>
    <t>档案编号</t>
  </si>
  <si>
    <t>申请人</t>
  </si>
  <si>
    <t>申请人人数</t>
  </si>
  <si>
    <t>姓名</t>
  </si>
  <si>
    <t>身份证号码</t>
  </si>
  <si>
    <t>补贴金额
（元/月）</t>
  </si>
  <si>
    <t>备注</t>
  </si>
  <si>
    <t>张陈宏</t>
  </si>
  <si>
    <t>文
光</t>
  </si>
  <si>
    <t>张燕君</t>
  </si>
  <si>
    <t>张皓昕</t>
  </si>
  <si>
    <t>郑炎坤</t>
  </si>
  <si>
    <t>陈美娥</t>
  </si>
  <si>
    <t>郑旭生</t>
  </si>
  <si>
    <t>郑玉璇</t>
  </si>
  <si>
    <t>肖旭东</t>
  </si>
  <si>
    <t>肖旭川</t>
  </si>
  <si>
    <t>杨少青</t>
  </si>
  <si>
    <t>肖佳孟</t>
  </si>
  <si>
    <t>肖佳德</t>
  </si>
  <si>
    <t>郑苏丁</t>
  </si>
  <si>
    <t>赵丽明</t>
  </si>
  <si>
    <t>赵绅豪</t>
  </si>
  <si>
    <t>郑烈淳</t>
  </si>
  <si>
    <t>黄小玲</t>
  </si>
  <si>
    <t>黄婉琪</t>
  </si>
  <si>
    <t>黄泽鑫</t>
  </si>
  <si>
    <t>廖艳萍</t>
  </si>
  <si>
    <t>黄琪</t>
  </si>
  <si>
    <t>黄欢</t>
  </si>
  <si>
    <t>黄乐</t>
  </si>
  <si>
    <t>陈增武</t>
  </si>
  <si>
    <t>林素娥</t>
  </si>
  <si>
    <t>陈健民</t>
  </si>
  <si>
    <t>陈健华</t>
  </si>
  <si>
    <t>陈健丽</t>
  </si>
  <si>
    <t>陈华文</t>
  </si>
  <si>
    <t>文
光</t>
  </si>
  <si>
    <t>肖惠玲</t>
  </si>
  <si>
    <t>陈晓欣</t>
  </si>
  <si>
    <t>陈泽钦</t>
  </si>
  <si>
    <t>陈晓纯</t>
  </si>
  <si>
    <t>吴志亮</t>
  </si>
  <si>
    <t>陈丽琴</t>
  </si>
  <si>
    <t>吴海宏</t>
  </si>
  <si>
    <t>吴海燕</t>
  </si>
  <si>
    <t>肖棉凯</t>
  </si>
  <si>
    <t>城南</t>
  </si>
  <si>
    <t>许壁裕</t>
  </si>
  <si>
    <t>关埠</t>
  </si>
  <si>
    <t>黄良专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</si>
</sst>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b/>
      <sz val="16"/>
      <color indexed="8"/>
      <name val="方正小标宋简体"/>
      <charset val="134"/>
    </font>
    <font>
      <sz val="11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0"/>
    </font>
    <font>
      <sz val="12"/>
      <color theme="1"/>
      <name val="宋体"/>
      <charset val="134"/>
    </font>
    <font>
      <sz val="12"/>
      <color theme="1"/>
      <name val="Calibri"/>
      <charset val="0"/>
    </font>
    <font>
      <sz val="12"/>
      <name val="Calibri"/>
      <charset val="134"/>
    </font>
    <font>
      <sz val="12"/>
      <color rgb="FF00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16" borderId="18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33" fillId="25" borderId="2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23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440524196108010030</v>
          </cell>
        </row>
        <row r="2">
          <cell r="A2" t="str">
            <v>440524196208115841</v>
          </cell>
        </row>
        <row r="3">
          <cell r="A3" t="str">
            <v>440582200002215911</v>
          </cell>
        </row>
        <row r="4">
          <cell r="A4" t="str">
            <v>440524195903150011</v>
          </cell>
        </row>
        <row r="5">
          <cell r="A5" t="str">
            <v>440524196504240487</v>
          </cell>
        </row>
        <row r="6">
          <cell r="A6" t="str">
            <v>440582199605010071</v>
          </cell>
        </row>
        <row r="7">
          <cell r="A7" t="str">
            <v>440582199412240065</v>
          </cell>
        </row>
        <row r="10">
          <cell r="A10" t="str">
            <v>440582198103020099</v>
          </cell>
        </row>
        <row r="11">
          <cell r="A11" t="str">
            <v>440582198210050074</v>
          </cell>
        </row>
        <row r="12">
          <cell r="A12" t="str">
            <v>445122198210105027</v>
          </cell>
        </row>
        <row r="13">
          <cell r="A13" t="str">
            <v>440513200806090058</v>
          </cell>
        </row>
        <row r="14">
          <cell r="A14" t="str">
            <v>440513201208070019</v>
          </cell>
        </row>
        <row r="15">
          <cell r="A15" t="str">
            <v>44052419510725002X</v>
          </cell>
        </row>
        <row r="16">
          <cell r="A16" t="str">
            <v>440524197409090024</v>
          </cell>
        </row>
        <row r="17">
          <cell r="A17" t="str">
            <v>440513200812250052</v>
          </cell>
        </row>
        <row r="18">
          <cell r="A18" t="str">
            <v>440513201007070039</v>
          </cell>
        </row>
        <row r="19">
          <cell r="A19" t="str">
            <v>440508198209030021</v>
          </cell>
        </row>
        <row r="20">
          <cell r="A20" t="str">
            <v>440513200408303564</v>
          </cell>
        </row>
        <row r="21">
          <cell r="A21" t="str">
            <v>440513200401170056</v>
          </cell>
        </row>
        <row r="22">
          <cell r="A22" t="str">
            <v>452428198305291022</v>
          </cell>
        </row>
        <row r="23">
          <cell r="A23" t="str">
            <v>440513200412153554</v>
          </cell>
        </row>
        <row r="24">
          <cell r="A24" t="str">
            <v>440513201107150074</v>
          </cell>
        </row>
        <row r="25">
          <cell r="A25" t="str">
            <v>440513201307200034</v>
          </cell>
        </row>
        <row r="26">
          <cell r="A26" t="str">
            <v>440524196903300010</v>
          </cell>
        </row>
        <row r="27">
          <cell r="A27" t="str">
            <v>440524197008020025</v>
          </cell>
        </row>
        <row r="28">
          <cell r="A28" t="str">
            <v>44051320041211001X</v>
          </cell>
        </row>
        <row r="29">
          <cell r="A29" t="str">
            <v>440513200601160059</v>
          </cell>
        </row>
        <row r="30">
          <cell r="A30" t="str">
            <v>440513200710150044</v>
          </cell>
        </row>
        <row r="31">
          <cell r="A31" t="str">
            <v>440524197302088215</v>
          </cell>
        </row>
        <row r="32">
          <cell r="A32" t="str">
            <v>440524197609100442</v>
          </cell>
        </row>
        <row r="33">
          <cell r="A33" t="str">
            <v>440513200409290048</v>
          </cell>
        </row>
        <row r="34">
          <cell r="A34" t="str">
            <v>440513201304270010</v>
          </cell>
        </row>
        <row r="35">
          <cell r="A35" t="str">
            <v>44051320080825014X</v>
          </cell>
        </row>
        <row r="36">
          <cell r="A36" t="str">
            <v>440524196005210013</v>
          </cell>
        </row>
        <row r="37">
          <cell r="A37" t="str">
            <v>440524197401068041</v>
          </cell>
        </row>
        <row r="38">
          <cell r="A38" t="str">
            <v>440513201202290010</v>
          </cell>
        </row>
        <row r="39">
          <cell r="A39" t="str">
            <v>440582200202060045</v>
          </cell>
        </row>
        <row r="40">
          <cell r="A40" t="str">
            <v>44053199011090657</v>
          </cell>
        </row>
        <row r="41">
          <cell r="A41" t="str">
            <v>440524194806216934</v>
          </cell>
        </row>
        <row r="42">
          <cell r="A42" t="str">
            <v>440524195312116946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16" workbookViewId="0">
      <selection activeCell="A33" sqref="A33:H41"/>
    </sheetView>
  </sheetViews>
  <sheetFormatPr defaultColWidth="9" defaultRowHeight="25.5" outlineLevelCol="7"/>
  <cols>
    <col min="1" max="1" width="5.375" style="1" customWidth="1"/>
    <col min="2" max="2" width="12.875" style="3" customWidth="1"/>
    <col min="3" max="3" width="7.875" style="3" customWidth="1"/>
    <col min="4" max="5" width="7.625" style="1" customWidth="1"/>
    <col min="6" max="6" width="20.875" style="4" customWidth="1"/>
    <col min="7" max="7" width="13.75" style="4" customWidth="1"/>
    <col min="8" max="8" width="6.25" style="5" customWidth="1"/>
    <col min="9" max="16384" width="9" style="1"/>
  </cols>
  <sheetData>
    <row r="1" ht="14.25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4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53.1" customHeight="1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11" t="s">
        <v>9</v>
      </c>
      <c r="H4" s="12" t="s">
        <v>10</v>
      </c>
    </row>
    <row r="5" s="1" customFormat="1" ht="20" customHeight="1" spans="1:8">
      <c r="A5" s="13">
        <f>MAX($A$4:A4)+1</f>
        <v>1</v>
      </c>
      <c r="B5" s="12">
        <v>200074</v>
      </c>
      <c r="C5" s="14" t="s">
        <v>11</v>
      </c>
      <c r="D5" s="15">
        <v>3</v>
      </c>
      <c r="E5" s="16" t="s">
        <v>11</v>
      </c>
      <c r="F5" s="17" t="str">
        <f>REPLACE([1]Sheet1!A1,9,6,"******")</f>
        <v>44052419******0030</v>
      </c>
      <c r="G5" s="18"/>
      <c r="H5" s="19" t="s">
        <v>12</v>
      </c>
    </row>
    <row r="6" s="1" customFormat="1" ht="20" customHeight="1" spans="1:8">
      <c r="A6" s="13"/>
      <c r="B6" s="12"/>
      <c r="C6" s="20"/>
      <c r="D6" s="21"/>
      <c r="E6" s="22" t="s">
        <v>13</v>
      </c>
      <c r="F6" s="17" t="str">
        <f>REPLACE([1]Sheet1!A2,9,6,"******")</f>
        <v>44052419******5841</v>
      </c>
      <c r="G6" s="18"/>
      <c r="H6" s="23"/>
    </row>
    <row r="7" s="1" customFormat="1" ht="20" customHeight="1" spans="1:8">
      <c r="A7" s="13"/>
      <c r="B7" s="12"/>
      <c r="C7" s="20"/>
      <c r="D7" s="21"/>
      <c r="E7" s="24" t="s">
        <v>14</v>
      </c>
      <c r="F7" s="17" t="str">
        <f>REPLACE([1]Sheet1!A3,9,6,"******")</f>
        <v>44058220******5911</v>
      </c>
      <c r="G7" s="18"/>
      <c r="H7" s="23"/>
    </row>
    <row r="8" s="1" customFormat="1" ht="34" customHeight="1" spans="1:8">
      <c r="A8" s="25">
        <f>MAX($A$4:A7)+1</f>
        <v>2</v>
      </c>
      <c r="B8" s="26">
        <v>200075</v>
      </c>
      <c r="C8" s="27" t="s">
        <v>15</v>
      </c>
      <c r="D8" s="15">
        <v>4</v>
      </c>
      <c r="E8" s="16" t="s">
        <v>15</v>
      </c>
      <c r="F8" s="17" t="str">
        <f>REPLACE([1]Sheet1!A4,9,6,"******")</f>
        <v>44052419******0011</v>
      </c>
      <c r="G8" s="18"/>
      <c r="H8" s="23"/>
    </row>
    <row r="9" s="1" customFormat="1" ht="30" customHeight="1" spans="1:8">
      <c r="A9" s="25"/>
      <c r="B9" s="26"/>
      <c r="C9" s="28"/>
      <c r="D9" s="21"/>
      <c r="E9" s="22" t="s">
        <v>16</v>
      </c>
      <c r="F9" s="17" t="str">
        <f>REPLACE([1]Sheet1!A5,9,6,"******")</f>
        <v>44052419******0487</v>
      </c>
      <c r="G9" s="18"/>
      <c r="H9" s="23"/>
    </row>
    <row r="10" s="1" customFormat="1" ht="20" customHeight="1" spans="1:8">
      <c r="A10" s="25"/>
      <c r="B10" s="26"/>
      <c r="C10" s="28"/>
      <c r="D10" s="21"/>
      <c r="E10" s="22" t="s">
        <v>17</v>
      </c>
      <c r="F10" s="17" t="str">
        <f>REPLACE([1]Sheet1!A6,9,6,"******")</f>
        <v>44058219******0071</v>
      </c>
      <c r="G10" s="18"/>
      <c r="H10" s="23"/>
    </row>
    <row r="11" s="1" customFormat="1" ht="20" customHeight="1" spans="1:8">
      <c r="A11" s="25"/>
      <c r="B11" s="28"/>
      <c r="C11" s="28"/>
      <c r="D11" s="21"/>
      <c r="E11" s="22" t="s">
        <v>18</v>
      </c>
      <c r="F11" s="17" t="str">
        <f>REPLACE([1]Sheet1!A7,9,6,"******")</f>
        <v>44058219******0065</v>
      </c>
      <c r="G11" s="18"/>
      <c r="H11" s="23"/>
    </row>
    <row r="12" s="1" customFormat="1" ht="20" customHeight="1" spans="1:8">
      <c r="A12" s="29">
        <f>MAX($A$4:A11)+1</f>
        <v>3</v>
      </c>
      <c r="B12" s="30">
        <v>200076</v>
      </c>
      <c r="C12" s="30" t="s">
        <v>19</v>
      </c>
      <c r="D12" s="31">
        <v>5</v>
      </c>
      <c r="E12" s="32" t="s">
        <v>19</v>
      </c>
      <c r="F12" s="17" t="str">
        <f>REPLACE([1]Sheet1!A10,9,6,"******")</f>
        <v>44058219******0099</v>
      </c>
      <c r="G12" s="33"/>
      <c r="H12" s="23"/>
    </row>
    <row r="13" s="1" customFormat="1" ht="20" customHeight="1" spans="1:8">
      <c r="A13" s="34"/>
      <c r="B13" s="30"/>
      <c r="C13" s="30"/>
      <c r="D13" s="31"/>
      <c r="E13" s="32" t="s">
        <v>20</v>
      </c>
      <c r="F13" s="17" t="str">
        <f>REPLACE([1]Sheet1!A11,9,6,"******")</f>
        <v>44058219******0074</v>
      </c>
      <c r="G13" s="33"/>
      <c r="H13" s="23"/>
    </row>
    <row r="14" s="1" customFormat="1" ht="20" customHeight="1" spans="1:8">
      <c r="A14" s="34"/>
      <c r="B14" s="30"/>
      <c r="C14" s="30"/>
      <c r="D14" s="31"/>
      <c r="E14" s="32" t="s">
        <v>21</v>
      </c>
      <c r="F14" s="17" t="str">
        <f>REPLACE([1]Sheet1!A12,9,6,"******")</f>
        <v>44512219******5027</v>
      </c>
      <c r="G14" s="33"/>
      <c r="H14" s="23"/>
    </row>
    <row r="15" s="1" customFormat="1" ht="20" customHeight="1" spans="1:8">
      <c r="A15" s="34"/>
      <c r="B15" s="30"/>
      <c r="C15" s="30"/>
      <c r="D15" s="31"/>
      <c r="E15" s="32" t="s">
        <v>22</v>
      </c>
      <c r="F15" s="17" t="str">
        <f>REPLACE([1]Sheet1!A13,9,6,"******")</f>
        <v>44051320******0058</v>
      </c>
      <c r="G15" s="33"/>
      <c r="H15" s="23"/>
    </row>
    <row r="16" s="1" customFormat="1" ht="20" customHeight="1" spans="1:8">
      <c r="A16" s="35"/>
      <c r="B16" s="30"/>
      <c r="C16" s="30"/>
      <c r="D16" s="31"/>
      <c r="E16" s="32" t="s">
        <v>23</v>
      </c>
      <c r="F16" s="17" t="str">
        <f>REPLACE([1]Sheet1!A14,9,6,"******")</f>
        <v>44051320******0019</v>
      </c>
      <c r="G16" s="36"/>
      <c r="H16" s="37"/>
    </row>
    <row r="17" s="1" customFormat="1" ht="20" customHeight="1" spans="1:8">
      <c r="A17" s="25">
        <f>MAX($A$4:A16)+1</f>
        <v>4</v>
      </c>
      <c r="B17" s="26">
        <v>200077</v>
      </c>
      <c r="C17" s="38" t="s">
        <v>24</v>
      </c>
      <c r="D17" s="38">
        <v>4</v>
      </c>
      <c r="E17" s="39" t="s">
        <v>24</v>
      </c>
      <c r="F17" s="17" t="str">
        <f>REPLACE([1]Sheet1!A15,9,6,"******")</f>
        <v>44052419******002X</v>
      </c>
      <c r="G17" s="40"/>
      <c r="H17" s="13" t="s">
        <v>12</v>
      </c>
    </row>
    <row r="18" s="1" customFormat="1" ht="20" customHeight="1" spans="1:8">
      <c r="A18" s="25"/>
      <c r="B18" s="26"/>
      <c r="C18" s="41"/>
      <c r="D18" s="41"/>
      <c r="E18" s="39" t="s">
        <v>25</v>
      </c>
      <c r="F18" s="17" t="str">
        <f>REPLACE([1]Sheet1!A16,9,6,"******")</f>
        <v>44052419******0024</v>
      </c>
      <c r="G18" s="40"/>
      <c r="H18" s="13"/>
    </row>
    <row r="19" s="1" customFormat="1" ht="20" customHeight="1" spans="1:8">
      <c r="A19" s="25"/>
      <c r="B19" s="26"/>
      <c r="C19" s="41"/>
      <c r="D19" s="41"/>
      <c r="E19" s="39" t="s">
        <v>26</v>
      </c>
      <c r="F19" s="17" t="str">
        <f>REPLACE([1]Sheet1!A17,9,6,"******")</f>
        <v>44051320******0052</v>
      </c>
      <c r="G19" s="40"/>
      <c r="H19" s="13"/>
    </row>
    <row r="20" s="1" customFormat="1" ht="20" customHeight="1" spans="1:8">
      <c r="A20" s="25"/>
      <c r="B20" s="28"/>
      <c r="C20" s="42"/>
      <c r="D20" s="42"/>
      <c r="E20" s="39" t="s">
        <v>27</v>
      </c>
      <c r="F20" s="17" t="str">
        <f>REPLACE([1]Sheet1!A18,9,6,"******")</f>
        <v>44051320******0039</v>
      </c>
      <c r="G20" s="40"/>
      <c r="H20" s="13"/>
    </row>
    <row r="21" s="1" customFormat="1" ht="20" customHeight="1" spans="1:8">
      <c r="A21" s="43">
        <f>MAX($A$4:A20)+1</f>
        <v>5</v>
      </c>
      <c r="B21" s="27">
        <v>200078</v>
      </c>
      <c r="C21" s="38" t="s">
        <v>28</v>
      </c>
      <c r="D21" s="38">
        <v>3</v>
      </c>
      <c r="E21" s="39" t="s">
        <v>28</v>
      </c>
      <c r="F21" s="17" t="str">
        <f>REPLACE([1]Sheet1!A19,9,6,"******")</f>
        <v>44050819******0021</v>
      </c>
      <c r="G21" s="40"/>
      <c r="H21" s="13"/>
    </row>
    <row r="22" s="1" customFormat="1" ht="20" customHeight="1" spans="1:8">
      <c r="A22" s="25"/>
      <c r="B22" s="28"/>
      <c r="C22" s="41"/>
      <c r="D22" s="41"/>
      <c r="E22" s="39" t="s">
        <v>29</v>
      </c>
      <c r="F22" s="17" t="str">
        <f>REPLACE([1]Sheet1!A20,9,6,"******")</f>
        <v>44051320******3564</v>
      </c>
      <c r="G22" s="40"/>
      <c r="H22" s="13"/>
    </row>
    <row r="23" s="1" customFormat="1" ht="20" customHeight="1" spans="1:8">
      <c r="A23" s="25"/>
      <c r="B23" s="28"/>
      <c r="C23" s="42"/>
      <c r="D23" s="42"/>
      <c r="E23" s="39" t="s">
        <v>30</v>
      </c>
      <c r="F23" s="17" t="str">
        <f>REPLACE([1]Sheet1!A21,9,6,"******")</f>
        <v>44051320******0056</v>
      </c>
      <c r="G23" s="40"/>
      <c r="H23" s="13"/>
    </row>
    <row r="24" s="1" customFormat="1" ht="20" customHeight="1" spans="1:8">
      <c r="A24" s="13">
        <f>MAX($A$4:A23)+1</f>
        <v>6</v>
      </c>
      <c r="B24" s="12">
        <v>200079</v>
      </c>
      <c r="C24" s="38" t="s">
        <v>31</v>
      </c>
      <c r="D24" s="38">
        <v>4</v>
      </c>
      <c r="E24" s="39" t="s">
        <v>31</v>
      </c>
      <c r="F24" s="17" t="str">
        <f>REPLACE([1]Sheet1!A22,9,6,"******")</f>
        <v>45242819******1022</v>
      </c>
      <c r="G24" s="40"/>
      <c r="H24" s="13"/>
    </row>
    <row r="25" s="1" customFormat="1" ht="20" customHeight="1" spans="1:8">
      <c r="A25" s="13"/>
      <c r="B25" s="12"/>
      <c r="C25" s="41"/>
      <c r="D25" s="41"/>
      <c r="E25" s="39" t="s">
        <v>32</v>
      </c>
      <c r="F25" s="17" t="str">
        <f>REPLACE([1]Sheet1!A23,9,6,"******")</f>
        <v>44051320******3554</v>
      </c>
      <c r="G25" s="40"/>
      <c r="H25" s="13"/>
    </row>
    <row r="26" s="1" customFormat="1" ht="20" customHeight="1" spans="1:8">
      <c r="A26" s="13"/>
      <c r="B26" s="12"/>
      <c r="C26" s="41"/>
      <c r="D26" s="41"/>
      <c r="E26" s="39" t="s">
        <v>33</v>
      </c>
      <c r="F26" s="17" t="str">
        <f>REPLACE([1]Sheet1!A24,9,6,"******")</f>
        <v>44051320******0074</v>
      </c>
      <c r="G26" s="40"/>
      <c r="H26" s="13"/>
    </row>
    <row r="27" s="1" customFormat="1" ht="20" customHeight="1" spans="1:8">
      <c r="A27" s="13"/>
      <c r="B27" s="12"/>
      <c r="C27" s="42"/>
      <c r="D27" s="42"/>
      <c r="E27" s="39" t="s">
        <v>34</v>
      </c>
      <c r="F27" s="17" t="str">
        <f>REPLACE([1]Sheet1!A25,9,6,"******")</f>
        <v>44051320******0034</v>
      </c>
      <c r="G27" s="40"/>
      <c r="H27" s="13"/>
    </row>
    <row r="28" s="1" customFormat="1" ht="20" customHeight="1" spans="1:8">
      <c r="A28" s="13">
        <f>MAX($A$4:A27)+1</f>
        <v>7</v>
      </c>
      <c r="B28" s="12">
        <v>200080</v>
      </c>
      <c r="C28" s="44" t="s">
        <v>35</v>
      </c>
      <c r="D28" s="44">
        <v>5</v>
      </c>
      <c r="E28" s="44" t="s">
        <v>35</v>
      </c>
      <c r="F28" s="17" t="str">
        <f>REPLACE([1]Sheet1!A26,9,6,"******")</f>
        <v>44052419******0010</v>
      </c>
      <c r="G28" s="45"/>
      <c r="H28" s="13"/>
    </row>
    <row r="29" s="1" customFormat="1" ht="20" customHeight="1" spans="1:8">
      <c r="A29" s="13"/>
      <c r="B29" s="12"/>
      <c r="C29" s="44"/>
      <c r="D29" s="44"/>
      <c r="E29" s="44" t="s">
        <v>36</v>
      </c>
      <c r="F29" s="17" t="str">
        <f>REPLACE([1]Sheet1!A27,9,6,"******")</f>
        <v>44052419******0025</v>
      </c>
      <c r="G29" s="45"/>
      <c r="H29" s="13"/>
    </row>
    <row r="30" s="1" customFormat="1" ht="20" customHeight="1" spans="1:8">
      <c r="A30" s="13"/>
      <c r="B30" s="12"/>
      <c r="C30" s="44"/>
      <c r="D30" s="44"/>
      <c r="E30" s="44" t="s">
        <v>37</v>
      </c>
      <c r="F30" s="17" t="str">
        <f>REPLACE([1]Sheet1!A28,9,6,"******")</f>
        <v>44051320******001X</v>
      </c>
      <c r="G30" s="45"/>
      <c r="H30" s="13"/>
    </row>
    <row r="31" s="1" customFormat="1" ht="20" customHeight="1" spans="1:8">
      <c r="A31" s="13"/>
      <c r="B31" s="44"/>
      <c r="C31" s="44"/>
      <c r="D31" s="44"/>
      <c r="E31" s="44" t="s">
        <v>38</v>
      </c>
      <c r="F31" s="17" t="str">
        <f>REPLACE([1]Sheet1!A29,9,6,"******")</f>
        <v>44051320******0059</v>
      </c>
      <c r="G31" s="45"/>
      <c r="H31" s="13"/>
    </row>
    <row r="32" s="1" customFormat="1" ht="20" customHeight="1" spans="1:8">
      <c r="A32" s="13"/>
      <c r="B32" s="44"/>
      <c r="C32" s="44"/>
      <c r="D32" s="44"/>
      <c r="E32" s="44" t="s">
        <v>39</v>
      </c>
      <c r="F32" s="17" t="str">
        <f>REPLACE([1]Sheet1!A30,9,6,"******")</f>
        <v>44051320******0044</v>
      </c>
      <c r="G32" s="45"/>
      <c r="H32" s="13"/>
    </row>
    <row r="33" s="1" customFormat="1" ht="20" customHeight="1" spans="1:8">
      <c r="A33" s="13">
        <f>MAX($A$4:A32)+1</f>
        <v>8</v>
      </c>
      <c r="B33" s="12">
        <v>200081</v>
      </c>
      <c r="C33" s="12" t="s">
        <v>40</v>
      </c>
      <c r="D33" s="12">
        <v>5</v>
      </c>
      <c r="E33" s="12" t="s">
        <v>40</v>
      </c>
      <c r="F33" s="17" t="str">
        <f>REPLACE([1]Sheet1!A31,9,6,"******")</f>
        <v>44052419******8215</v>
      </c>
      <c r="G33" s="18"/>
      <c r="H33" s="13" t="s">
        <v>41</v>
      </c>
    </row>
    <row r="34" s="1" customFormat="1" ht="20" customHeight="1" spans="1:8">
      <c r="A34" s="13"/>
      <c r="B34" s="12"/>
      <c r="C34" s="12"/>
      <c r="D34" s="12"/>
      <c r="E34" s="44" t="s">
        <v>42</v>
      </c>
      <c r="F34" s="17" t="str">
        <f>REPLACE([1]Sheet1!A32,9,6,"******")</f>
        <v>44052419******0442</v>
      </c>
      <c r="G34" s="18"/>
      <c r="H34" s="13"/>
    </row>
    <row r="35" s="1" customFormat="1" ht="20" customHeight="1" spans="1:8">
      <c r="A35" s="13"/>
      <c r="B35" s="12"/>
      <c r="C35" s="12"/>
      <c r="D35" s="12"/>
      <c r="E35" s="44" t="s">
        <v>43</v>
      </c>
      <c r="F35" s="17" t="str">
        <f>REPLACE([1]Sheet1!A33,9,6,"******")</f>
        <v>44051320******0048</v>
      </c>
      <c r="G35" s="18"/>
      <c r="H35" s="13"/>
    </row>
    <row r="36" s="1" customFormat="1" ht="20" customHeight="1" spans="1:8">
      <c r="A36" s="13"/>
      <c r="B36" s="44"/>
      <c r="C36" s="12"/>
      <c r="D36" s="12"/>
      <c r="E36" s="44" t="s">
        <v>44</v>
      </c>
      <c r="F36" s="17" t="str">
        <f>REPLACE([1]Sheet1!A34,9,6,"******")</f>
        <v>44051320******0010</v>
      </c>
      <c r="G36" s="18"/>
      <c r="H36" s="13"/>
    </row>
    <row r="37" s="1" customFormat="1" ht="20" customHeight="1" spans="1:8">
      <c r="A37" s="13"/>
      <c r="B37" s="44"/>
      <c r="C37" s="12"/>
      <c r="D37" s="12"/>
      <c r="E37" s="44" t="s">
        <v>45</v>
      </c>
      <c r="F37" s="17" t="str">
        <f>REPLACE([1]Sheet1!A35,9,6,"******")</f>
        <v>44051320******014X</v>
      </c>
      <c r="G37" s="18"/>
      <c r="H37" s="13"/>
    </row>
    <row r="38" s="1" customFormat="1" ht="20" customHeight="1" spans="1:8">
      <c r="A38" s="13">
        <f>MAX($A$4:A37)+1</f>
        <v>9</v>
      </c>
      <c r="B38" s="12">
        <v>200082</v>
      </c>
      <c r="C38" s="12" t="s">
        <v>46</v>
      </c>
      <c r="D38" s="31">
        <v>4</v>
      </c>
      <c r="E38" s="12" t="s">
        <v>46</v>
      </c>
      <c r="F38" s="17" t="str">
        <f>REPLACE([1]Sheet1!A36,9,6,"******")</f>
        <v>44052419******0013</v>
      </c>
      <c r="G38" s="18"/>
      <c r="H38" s="13"/>
    </row>
    <row r="39" s="1" customFormat="1" ht="20" customHeight="1" spans="1:8">
      <c r="A39" s="13"/>
      <c r="B39" s="12"/>
      <c r="C39" s="12"/>
      <c r="D39" s="31"/>
      <c r="E39" s="12" t="s">
        <v>47</v>
      </c>
      <c r="F39" s="17" t="str">
        <f>REPLACE([1]Sheet1!A37,9,6,"******")</f>
        <v>44052419******8041</v>
      </c>
      <c r="G39" s="18"/>
      <c r="H39" s="13"/>
    </row>
    <row r="40" s="1" customFormat="1" ht="20" customHeight="1" spans="1:8">
      <c r="A40" s="13"/>
      <c r="B40" s="44"/>
      <c r="C40" s="12"/>
      <c r="D40" s="31"/>
      <c r="E40" s="12" t="s">
        <v>48</v>
      </c>
      <c r="F40" s="17" t="str">
        <f>REPLACE([1]Sheet1!A38,9,6,"******")</f>
        <v>44051320******0010</v>
      </c>
      <c r="G40" s="18"/>
      <c r="H40" s="13"/>
    </row>
    <row r="41" s="1" customFormat="1" ht="20" customHeight="1" spans="1:8">
      <c r="A41" s="13"/>
      <c r="B41" s="44"/>
      <c r="C41" s="44"/>
      <c r="D41" s="46"/>
      <c r="E41" s="44" t="s">
        <v>49</v>
      </c>
      <c r="F41" s="17" t="str">
        <f>REPLACE([1]Sheet1!A39,9,6,"******")</f>
        <v>44058220******0045</v>
      </c>
      <c r="G41" s="18"/>
      <c r="H41" s="13"/>
    </row>
    <row r="42" s="1" customFormat="1" ht="33" customHeight="1" spans="1:8">
      <c r="A42" s="25">
        <f>MAX($A$4:A41)+1</f>
        <v>10</v>
      </c>
      <c r="B42" s="28">
        <v>200083</v>
      </c>
      <c r="C42" s="47" t="s">
        <v>50</v>
      </c>
      <c r="D42" s="48">
        <v>1</v>
      </c>
      <c r="E42" s="47" t="s">
        <v>50</v>
      </c>
      <c r="F42" s="49" t="str">
        <f>REPLACE([1]Sheet1!A40,9,6,"******")</f>
        <v>44053199******657</v>
      </c>
      <c r="G42" s="36"/>
      <c r="H42" s="37" t="s">
        <v>51</v>
      </c>
    </row>
    <row r="43" s="1" customFormat="1" ht="20" customHeight="1" spans="1:8">
      <c r="A43" s="13">
        <f>MAX($A$4:A42)+1</f>
        <v>11</v>
      </c>
      <c r="B43" s="12">
        <v>200084</v>
      </c>
      <c r="C43" s="12" t="s">
        <v>52</v>
      </c>
      <c r="D43" s="12">
        <v>2</v>
      </c>
      <c r="E43" s="50" t="s">
        <v>52</v>
      </c>
      <c r="F43" s="17" t="str">
        <f>REPLACE([1]Sheet1!A41,9,6,"******")</f>
        <v>44052419******6934</v>
      </c>
      <c r="G43" s="51"/>
      <c r="H43" s="52" t="s">
        <v>53</v>
      </c>
    </row>
    <row r="44" s="1" customFormat="1" ht="20" customHeight="1" spans="1:8">
      <c r="A44" s="13"/>
      <c r="B44" s="12"/>
      <c r="C44" s="12"/>
      <c r="D44" s="12"/>
      <c r="E44" s="53" t="s">
        <v>54</v>
      </c>
      <c r="F44" s="17" t="str">
        <f>REPLACE([1]Sheet1!A42,9,6,"******")</f>
        <v>44052419******6946</v>
      </c>
      <c r="G44" s="54"/>
      <c r="H44" s="55"/>
    </row>
  </sheetData>
  <mergeCells count="56">
    <mergeCell ref="A1:H1"/>
    <mergeCell ref="A2:H2"/>
    <mergeCell ref="A3:H3"/>
    <mergeCell ref="A5:A7"/>
    <mergeCell ref="A8:A11"/>
    <mergeCell ref="A12:A16"/>
    <mergeCell ref="A17:A20"/>
    <mergeCell ref="A21:A23"/>
    <mergeCell ref="A24:A27"/>
    <mergeCell ref="A28:A32"/>
    <mergeCell ref="A33:A37"/>
    <mergeCell ref="A38:A41"/>
    <mergeCell ref="A43:A44"/>
    <mergeCell ref="B5:B7"/>
    <mergeCell ref="B8:B11"/>
    <mergeCell ref="B12:B16"/>
    <mergeCell ref="B17:B20"/>
    <mergeCell ref="B21:B23"/>
    <mergeCell ref="B24:B27"/>
    <mergeCell ref="B28:B32"/>
    <mergeCell ref="B33:B37"/>
    <mergeCell ref="B38:B41"/>
    <mergeCell ref="B43:B44"/>
    <mergeCell ref="C5:C7"/>
    <mergeCell ref="C8:C11"/>
    <mergeCell ref="C12:C16"/>
    <mergeCell ref="C17:C20"/>
    <mergeCell ref="C21:C23"/>
    <mergeCell ref="C24:C27"/>
    <mergeCell ref="C28:C32"/>
    <mergeCell ref="C33:C37"/>
    <mergeCell ref="C38:C41"/>
    <mergeCell ref="C43:C44"/>
    <mergeCell ref="D5:D7"/>
    <mergeCell ref="D8:D11"/>
    <mergeCell ref="D12:D16"/>
    <mergeCell ref="D17:D20"/>
    <mergeCell ref="D21:D23"/>
    <mergeCell ref="D24:D27"/>
    <mergeCell ref="D28:D32"/>
    <mergeCell ref="D33:D37"/>
    <mergeCell ref="D38:D41"/>
    <mergeCell ref="D43:D44"/>
    <mergeCell ref="G5:G7"/>
    <mergeCell ref="G8:G11"/>
    <mergeCell ref="G12:G16"/>
    <mergeCell ref="G17:G20"/>
    <mergeCell ref="G21:G23"/>
    <mergeCell ref="G24:G27"/>
    <mergeCell ref="G28:G32"/>
    <mergeCell ref="G33:G37"/>
    <mergeCell ref="G38:G41"/>
    <mergeCell ref="H5:H16"/>
    <mergeCell ref="H17:H32"/>
    <mergeCell ref="H33:H41"/>
    <mergeCell ref="H43:H44"/>
  </mergeCells>
  <pageMargins left="0.751388888888889" right="0.751388888888889" top="0.747916666666667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潮阳区2020年租赁补贴对象公示名单（共11户）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小小蛋</cp:lastModifiedBy>
  <dcterms:created xsi:type="dcterms:W3CDTF">2020-10-23T02:59:00Z</dcterms:created>
  <dcterms:modified xsi:type="dcterms:W3CDTF">2021-03-26T08:33:32Z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9664AF6FD4FD4127BC00702ADB0126EA</vt:lpwstr>
  </property>
</Properties>
</file>