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潮阳区汇总" sheetId="1" r:id="rId1"/>
    <sheet name="棉北" sheetId="2" r:id="rId2"/>
    <sheet name="河溪" sheetId="3" r:id="rId3"/>
  </sheets>
  <calcPr calcId="144525"/>
</workbook>
</file>

<file path=xl/sharedStrings.xml><?xml version="1.0" encoding="utf-8"?>
<sst xmlns="http://schemas.openxmlformats.org/spreadsheetml/2006/main" count="68" uniqueCount="48">
  <si>
    <t>潮阳区晚稻承保清单</t>
  </si>
  <si>
    <t>镇</t>
  </si>
  <si>
    <t>大户</t>
  </si>
  <si>
    <t>散户</t>
  </si>
  <si>
    <t>合计</t>
  </si>
  <si>
    <t>户数</t>
  </si>
  <si>
    <t>亩数</t>
  </si>
  <si>
    <t>棉北街道</t>
  </si>
  <si>
    <t>河溪镇</t>
  </si>
  <si>
    <t>棉北街道2023年晚稻投保情况</t>
  </si>
  <si>
    <t>序号</t>
  </si>
  <si>
    <t>被保险人姓名</t>
  </si>
  <si>
    <t>保险数量（亩）</t>
  </si>
  <si>
    <t>投保户数</t>
  </si>
  <si>
    <t>地点</t>
  </si>
  <si>
    <t>林丰顺</t>
  </si>
  <si>
    <t>棉田社区</t>
  </si>
  <si>
    <t>朱来明</t>
  </si>
  <si>
    <t>白竹社区</t>
  </si>
  <si>
    <t>黄锦泉</t>
  </si>
  <si>
    <t>河溪镇2023年晚稻投保情况</t>
  </si>
  <si>
    <t>西陇村村民委员会</t>
  </si>
  <si>
    <t>西陇村</t>
  </si>
  <si>
    <t>汕头市和泰种养有限公司</t>
  </si>
  <si>
    <t>西田村</t>
  </si>
  <si>
    <t>西田村村民委员会</t>
  </si>
  <si>
    <t>东陇村村民委员会</t>
  </si>
  <si>
    <t>东陇村</t>
  </si>
  <si>
    <t>河溪社区居民委员会</t>
  </si>
  <si>
    <t>河溪村</t>
  </si>
  <si>
    <t>湖东村村民委员会</t>
  </si>
  <si>
    <t>湖东村</t>
  </si>
  <si>
    <t>华东村村民委员会</t>
  </si>
  <si>
    <t>华东村</t>
  </si>
  <si>
    <t>上坑村村民委员会</t>
  </si>
  <si>
    <t>上坑村</t>
  </si>
  <si>
    <t>上陇村村民委员会</t>
  </si>
  <si>
    <t>上陇村</t>
  </si>
  <si>
    <t>南陇村村民委员会</t>
  </si>
  <si>
    <t>南陇村</t>
  </si>
  <si>
    <t>南田村村民委员会</t>
  </si>
  <si>
    <t>南田村</t>
  </si>
  <si>
    <t>汕头市潮阳区顺杰农机种养专业合作社</t>
  </si>
  <si>
    <t>郭文龙</t>
  </si>
  <si>
    <t>新乡村村民委员会</t>
  </si>
  <si>
    <t>新乡村</t>
  </si>
  <si>
    <t>中田村村民委员会</t>
  </si>
  <si>
    <t>中田村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</si>
</sst>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theme="1"/>
      <name val="仿宋"/>
      <charset val="134"/>
    </font>
    <font>
      <sz val="11"/>
      <color rgb="FF333333"/>
      <name val="宋体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3" borderId="1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 shrinkToFit="1"/>
    </xf>
    <xf numFmtId="176" fontId="5" fillId="0" borderId="3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49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10" fillId="0" borderId="4" xfId="49" applyFont="1" applyBorder="1" applyAlignment="1">
      <alignment horizontal="center" vertical="center"/>
    </xf>
    <xf numFmtId="0" fontId="10" fillId="0" borderId="5" xfId="49" applyFont="1" applyBorder="1" applyAlignment="1">
      <alignment horizontal="center" vertical="center"/>
    </xf>
    <xf numFmtId="0" fontId="10" fillId="0" borderId="6" xfId="49" applyFont="1" applyBorder="1" applyAlignment="1">
      <alignment horizontal="center" vertical="center"/>
    </xf>
    <xf numFmtId="0" fontId="10" fillId="0" borderId="7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  <xf numFmtId="0" fontId="10" fillId="0" borderId="8" xfId="49" applyFont="1" applyBorder="1" applyAlignment="1">
      <alignment horizontal="center" vertical="center"/>
    </xf>
    <xf numFmtId="0" fontId="11" fillId="0" borderId="7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8" fillId="0" borderId="9" xfId="49" applyFont="1" applyBorder="1" applyAlignment="1">
      <alignment vertical="center"/>
    </xf>
    <xf numFmtId="0" fontId="11" fillId="2" borderId="7" xfId="49" applyFont="1" applyFill="1" applyBorder="1" applyAlignment="1">
      <alignment horizontal="center" vertical="center"/>
    </xf>
    <xf numFmtId="0" fontId="10" fillId="0" borderId="10" xfId="49" applyFont="1" applyBorder="1" applyAlignment="1">
      <alignment horizontal="center" vertical="center"/>
    </xf>
    <xf numFmtId="0" fontId="10" fillId="0" borderId="11" xfId="49" applyFont="1" applyBorder="1" applyAlignment="1">
      <alignment horizontal="center" vertical="center"/>
    </xf>
    <xf numFmtId="0" fontId="8" fillId="0" borderId="0" xfId="49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调查涉及到的表格20140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2" sqref="G12"/>
    </sheetView>
  </sheetViews>
  <sheetFormatPr defaultColWidth="10" defaultRowHeight="17.25" outlineLevelRow="5"/>
  <cols>
    <col min="1" max="1" width="21.5" style="16" customWidth="1"/>
    <col min="2" max="2" width="16.775" style="16" customWidth="1"/>
    <col min="3" max="3" width="17.4416666666667" style="16" customWidth="1"/>
    <col min="4" max="4" width="15.4416666666667" style="16" customWidth="1"/>
    <col min="5" max="5" width="14.8833333333333" style="16" customWidth="1"/>
    <col min="6" max="6" width="19.4416666666667" style="16" customWidth="1"/>
    <col min="7" max="7" width="20.1083333333333" style="16" customWidth="1"/>
    <col min="8" max="8" width="15.6666666666667" style="16" customWidth="1"/>
    <col min="9" max="9" width="16.8833333333333" style="16" customWidth="1"/>
    <col min="10" max="16384" width="10" style="16"/>
  </cols>
  <sheetData>
    <row r="1" ht="30" customHeight="1" spans="1:7">
      <c r="A1" s="17" t="s">
        <v>0</v>
      </c>
      <c r="B1" s="17"/>
      <c r="C1" s="17"/>
      <c r="D1" s="17"/>
      <c r="E1" s="17"/>
      <c r="F1" s="17"/>
      <c r="G1" s="17"/>
    </row>
    <row r="2" ht="24.9" customHeight="1" spans="1:7">
      <c r="A2" s="18" t="s">
        <v>1</v>
      </c>
      <c r="B2" s="19" t="s">
        <v>2</v>
      </c>
      <c r="C2" s="19"/>
      <c r="D2" s="19" t="s">
        <v>3</v>
      </c>
      <c r="E2" s="19"/>
      <c r="F2" s="19" t="s">
        <v>4</v>
      </c>
      <c r="G2" s="20"/>
    </row>
    <row r="3" ht="24.9" customHeight="1" spans="1:7">
      <c r="A3" s="21"/>
      <c r="B3" s="22" t="s">
        <v>5</v>
      </c>
      <c r="C3" s="22" t="s">
        <v>6</v>
      </c>
      <c r="D3" s="22" t="s">
        <v>5</v>
      </c>
      <c r="E3" s="22" t="s">
        <v>6</v>
      </c>
      <c r="F3" s="22" t="s">
        <v>5</v>
      </c>
      <c r="G3" s="23" t="s">
        <v>6</v>
      </c>
    </row>
    <row r="4" ht="23" customHeight="1" spans="1:9">
      <c r="A4" s="24" t="s">
        <v>7</v>
      </c>
      <c r="B4" s="25">
        <v>1</v>
      </c>
      <c r="C4" s="25">
        <v>140</v>
      </c>
      <c r="D4" s="25">
        <v>2</v>
      </c>
      <c r="E4" s="25">
        <v>39</v>
      </c>
      <c r="F4" s="22">
        <f t="shared" ref="F4:F6" si="0">B4+D4</f>
        <v>3</v>
      </c>
      <c r="G4" s="23">
        <f t="shared" ref="G4:G6" si="1">C4+E4</f>
        <v>179</v>
      </c>
      <c r="H4" s="26"/>
      <c r="I4" s="30"/>
    </row>
    <row r="5" ht="23" customHeight="1" spans="1:9">
      <c r="A5" s="27" t="s">
        <v>8</v>
      </c>
      <c r="B5" s="25">
        <v>5</v>
      </c>
      <c r="C5" s="25">
        <v>517</v>
      </c>
      <c r="D5" s="25">
        <v>11498</v>
      </c>
      <c r="E5" s="25">
        <v>7376.74</v>
      </c>
      <c r="F5" s="22">
        <f t="shared" si="0"/>
        <v>11503</v>
      </c>
      <c r="G5" s="23">
        <f t="shared" si="1"/>
        <v>7893.74</v>
      </c>
      <c r="H5" s="26"/>
      <c r="I5" s="30"/>
    </row>
    <row r="6" ht="18.75" spans="1:7">
      <c r="A6" s="28" t="s">
        <v>4</v>
      </c>
      <c r="B6" s="29">
        <f>SUM(B4:B5)</f>
        <v>6</v>
      </c>
      <c r="C6" s="29">
        <f>SUM(C4:C5)</f>
        <v>657</v>
      </c>
      <c r="D6" s="29">
        <f>SUM(D4:D5)</f>
        <v>11500</v>
      </c>
      <c r="E6" s="29">
        <f>SUM(E4:E5)</f>
        <v>7415.74</v>
      </c>
      <c r="F6" s="22">
        <f t="shared" si="0"/>
        <v>11506</v>
      </c>
      <c r="G6" s="23">
        <f t="shared" si="1"/>
        <v>8072.74</v>
      </c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12" sqref="E12"/>
    </sheetView>
  </sheetViews>
  <sheetFormatPr defaultColWidth="9" defaultRowHeight="13.5" outlineLevelRow="6" outlineLevelCol="5"/>
  <cols>
    <col min="1" max="1" width="11.5" customWidth="1"/>
    <col min="2" max="2" width="30.875" customWidth="1"/>
    <col min="3" max="3" width="17.25" customWidth="1"/>
    <col min="4" max="4" width="11.25" customWidth="1"/>
    <col min="5" max="5" width="20.375" customWidth="1"/>
  </cols>
  <sheetData>
    <row r="1" ht="20.25" spans="1:5">
      <c r="A1" s="1" t="s">
        <v>9</v>
      </c>
      <c r="B1" s="1"/>
      <c r="C1" s="1"/>
      <c r="D1" s="1"/>
      <c r="E1" s="1"/>
    </row>
    <row r="2" ht="20.25" spans="1:6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13"/>
    </row>
    <row r="3" ht="14.25" customHeight="1" spans="1:6">
      <c r="A3" s="2">
        <v>1</v>
      </c>
      <c r="B3" s="2" t="s">
        <v>15</v>
      </c>
      <c r="C3" s="3">
        <v>140</v>
      </c>
      <c r="D3" s="2">
        <v>1</v>
      </c>
      <c r="E3" s="4" t="s">
        <v>16</v>
      </c>
      <c r="F3" s="14"/>
    </row>
    <row r="4" ht="14.25" customHeight="1" spans="1:6">
      <c r="A4" s="2">
        <v>2</v>
      </c>
      <c r="B4" s="2" t="s">
        <v>17</v>
      </c>
      <c r="C4" s="5">
        <v>19</v>
      </c>
      <c r="D4" s="2">
        <v>1</v>
      </c>
      <c r="E4" s="4" t="s">
        <v>18</v>
      </c>
      <c r="F4" s="15"/>
    </row>
    <row r="5" ht="14.25" customHeight="1" spans="1:6">
      <c r="A5" s="2">
        <v>3</v>
      </c>
      <c r="B5" s="2" t="s">
        <v>19</v>
      </c>
      <c r="C5" s="5">
        <v>20</v>
      </c>
      <c r="D5" s="2">
        <v>1</v>
      </c>
      <c r="E5" s="4" t="s">
        <v>18</v>
      </c>
      <c r="F5" s="15"/>
    </row>
    <row r="6" ht="14.25" customHeight="1" spans="1:6">
      <c r="A6" s="4"/>
      <c r="B6" s="4" t="s">
        <v>4</v>
      </c>
      <c r="C6" s="4">
        <f>SUM(C3:C5)</f>
        <v>179</v>
      </c>
      <c r="D6" s="4">
        <f>SUM(D3:D5)</f>
        <v>3</v>
      </c>
      <c r="E6" s="4"/>
      <c r="F6" s="15"/>
    </row>
    <row r="7" spans="2:6">
      <c r="B7" s="15"/>
      <c r="C7" s="15"/>
      <c r="D7" s="15"/>
      <c r="E7" s="15"/>
      <c r="F7" s="15"/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18" sqref="D17 D13 D12 D11 D10 D9 D8 D7 D6 D5 D3 D18"/>
    </sheetView>
  </sheetViews>
  <sheetFormatPr defaultColWidth="9" defaultRowHeight="13.5" outlineLevelCol="4"/>
  <cols>
    <col min="2" max="3" width="26.125" customWidth="1"/>
    <col min="4" max="4" width="13.625" customWidth="1"/>
    <col min="5" max="5" width="16.25" customWidth="1"/>
  </cols>
  <sheetData>
    <row r="1" ht="20.25" spans="1:5">
      <c r="A1" s="1" t="s">
        <v>20</v>
      </c>
      <c r="B1" s="1"/>
      <c r="C1" s="1"/>
      <c r="D1" s="1"/>
      <c r="E1" s="1"/>
    </row>
    <row r="2" ht="14.25" spans="1: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</row>
    <row r="3" ht="14.25" spans="1:5">
      <c r="A3" s="2">
        <v>1</v>
      </c>
      <c r="B3" s="2" t="s">
        <v>21</v>
      </c>
      <c r="C3" s="3">
        <v>1134.00000000001</v>
      </c>
      <c r="D3" s="2">
        <v>2004</v>
      </c>
      <c r="E3" s="4" t="s">
        <v>22</v>
      </c>
    </row>
    <row r="4" ht="14.25" spans="1:5">
      <c r="A4" s="2">
        <v>2</v>
      </c>
      <c r="B4" s="2" t="s">
        <v>23</v>
      </c>
      <c r="C4" s="5">
        <v>139</v>
      </c>
      <c r="D4" s="2">
        <v>1</v>
      </c>
      <c r="E4" s="4" t="s">
        <v>24</v>
      </c>
    </row>
    <row r="5" ht="14.25" spans="1:5">
      <c r="A5" s="2">
        <v>3</v>
      </c>
      <c r="B5" s="2" t="s">
        <v>25</v>
      </c>
      <c r="C5" s="5">
        <v>695.92</v>
      </c>
      <c r="D5" s="2">
        <v>1735</v>
      </c>
      <c r="E5" s="4" t="s">
        <v>24</v>
      </c>
    </row>
    <row r="6" ht="14.25" spans="1:5">
      <c r="A6" s="2">
        <v>4</v>
      </c>
      <c r="B6" s="4" t="s">
        <v>26</v>
      </c>
      <c r="C6" s="6">
        <v>1010</v>
      </c>
      <c r="D6" s="4">
        <v>1338</v>
      </c>
      <c r="E6" s="4" t="s">
        <v>27</v>
      </c>
    </row>
    <row r="7" ht="14.25" spans="1:5">
      <c r="A7" s="2">
        <v>5</v>
      </c>
      <c r="B7" s="4" t="s">
        <v>28</v>
      </c>
      <c r="C7" s="6">
        <v>273.97</v>
      </c>
      <c r="D7" s="4">
        <v>485</v>
      </c>
      <c r="E7" s="4" t="s">
        <v>29</v>
      </c>
    </row>
    <row r="8" ht="14.25" spans="1:5">
      <c r="A8" s="2">
        <v>6</v>
      </c>
      <c r="B8" s="4" t="s">
        <v>30</v>
      </c>
      <c r="C8" s="6">
        <v>143.76</v>
      </c>
      <c r="D8" s="4">
        <v>226</v>
      </c>
      <c r="E8" s="4" t="s">
        <v>31</v>
      </c>
    </row>
    <row r="9" ht="14.25" spans="1:5">
      <c r="A9" s="2">
        <v>7</v>
      </c>
      <c r="B9" s="4" t="s">
        <v>32</v>
      </c>
      <c r="C9" s="6">
        <v>726.31</v>
      </c>
      <c r="D9" s="4">
        <v>809</v>
      </c>
      <c r="E9" s="4" t="s">
        <v>33</v>
      </c>
    </row>
    <row r="10" ht="14.25" spans="1:5">
      <c r="A10" s="2">
        <v>8</v>
      </c>
      <c r="B10" s="4" t="s">
        <v>34</v>
      </c>
      <c r="C10" s="6">
        <v>262</v>
      </c>
      <c r="D10" s="4">
        <v>365</v>
      </c>
      <c r="E10" s="4" t="s">
        <v>35</v>
      </c>
    </row>
    <row r="11" ht="14.25" spans="1:5">
      <c r="A11" s="2">
        <v>9</v>
      </c>
      <c r="B11" s="4" t="s">
        <v>36</v>
      </c>
      <c r="C11" s="6">
        <v>326</v>
      </c>
      <c r="D11" s="4">
        <v>409</v>
      </c>
      <c r="E11" s="4" t="s">
        <v>37</v>
      </c>
    </row>
    <row r="12" ht="14.25" spans="1:5">
      <c r="A12" s="2">
        <v>10</v>
      </c>
      <c r="B12" s="4" t="s">
        <v>38</v>
      </c>
      <c r="C12" s="6">
        <v>264.78</v>
      </c>
      <c r="D12" s="4">
        <v>396</v>
      </c>
      <c r="E12" s="4" t="s">
        <v>39</v>
      </c>
    </row>
    <row r="13" ht="14.25" spans="1:5">
      <c r="A13" s="2">
        <v>11</v>
      </c>
      <c r="B13" s="4" t="s">
        <v>40</v>
      </c>
      <c r="C13" s="6">
        <v>950</v>
      </c>
      <c r="D13" s="4">
        <v>1365</v>
      </c>
      <c r="E13" s="4" t="s">
        <v>41</v>
      </c>
    </row>
    <row r="14" ht="27" spans="1:5">
      <c r="A14" s="2">
        <v>12</v>
      </c>
      <c r="B14" s="7" t="s">
        <v>42</v>
      </c>
      <c r="C14" s="8">
        <v>101</v>
      </c>
      <c r="D14" s="4">
        <v>1</v>
      </c>
      <c r="E14" s="4" t="s">
        <v>41</v>
      </c>
    </row>
    <row r="15" ht="27" spans="1:5">
      <c r="A15" s="2">
        <v>13</v>
      </c>
      <c r="B15" s="7" t="s">
        <v>42</v>
      </c>
      <c r="C15" s="8">
        <v>77</v>
      </c>
      <c r="D15" s="4">
        <v>1</v>
      </c>
      <c r="E15" s="4" t="s">
        <v>41</v>
      </c>
    </row>
    <row r="16" ht="14.25" spans="1:5">
      <c r="A16" s="2">
        <v>14</v>
      </c>
      <c r="B16" s="9" t="s">
        <v>43</v>
      </c>
      <c r="C16" s="10">
        <v>111</v>
      </c>
      <c r="D16" s="4">
        <v>1</v>
      </c>
      <c r="E16" s="4" t="s">
        <v>41</v>
      </c>
    </row>
    <row r="17" ht="14.25" spans="1:5">
      <c r="A17" s="2">
        <v>15</v>
      </c>
      <c r="B17" s="4" t="s">
        <v>44</v>
      </c>
      <c r="C17" s="6">
        <v>406</v>
      </c>
      <c r="D17" s="4">
        <v>498</v>
      </c>
      <c r="E17" s="4" t="s">
        <v>45</v>
      </c>
    </row>
    <row r="18" ht="14.25" spans="1:5">
      <c r="A18" s="2">
        <v>16</v>
      </c>
      <c r="B18" s="4" t="s">
        <v>46</v>
      </c>
      <c r="C18" s="6">
        <v>1184</v>
      </c>
      <c r="D18" s="4">
        <v>1868</v>
      </c>
      <c r="E18" s="4" t="s">
        <v>47</v>
      </c>
    </row>
    <row r="19" ht="14.25" spans="1:5">
      <c r="A19" s="2">
        <v>17</v>
      </c>
      <c r="B19" s="11" t="s">
        <v>23</v>
      </c>
      <c r="C19" s="12">
        <v>89</v>
      </c>
      <c r="D19" s="4">
        <v>1</v>
      </c>
      <c r="E19" s="4" t="s">
        <v>47</v>
      </c>
    </row>
    <row r="20" spans="1:5">
      <c r="A20" s="4"/>
      <c r="B20" s="4" t="s">
        <v>4</v>
      </c>
      <c r="C20" s="4">
        <f>SUM(C3:C19)</f>
        <v>7893.74000000001</v>
      </c>
      <c r="D20" s="4">
        <f>SUM(D3:D19)</f>
        <v>11503</v>
      </c>
      <c r="E20" s="4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潮阳区汇总</vt:lpstr>
      <vt:lpstr>棉北</vt:lpstr>
      <vt:lpstr>河溪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huangchuxian</dc:creator>
  <cp:lastModifiedBy>huangchuxian</cp:lastModifiedBy>
  <dcterms:created xsi:type="dcterms:W3CDTF">2023-11-16T05:09:00Z</dcterms:created>
  <dcterms:modified xsi:type="dcterms:W3CDTF">2023-11-16T05:13:09Z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835A5169B941452B91BD160C495A211F</vt:lpwstr>
  </property>
  <property fmtid="{D5CDD505-2E9C-101B-9397-08002B2CF9AE}" pid="3" name="KSOProductBuildVer">
    <vt:lpwstr>2052-11.8.2.11718</vt:lpwstr>
  </property>
</Properties>
</file>